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81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6" i="1"/>
  <c r="L157" s="1"/>
  <c r="L165"/>
  <c r="L176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<sst xmlns="http://schemas.openxmlformats.org/spreadsheetml/2006/main" count="288" uniqueCount="103">
  <si>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</si>
  <si>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</si>
  <si>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</si>
  <si>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</si>
  <si>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</si>
  <si>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</si>
  <si>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</si>
  <si>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</si>
  <si>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</si>
  <si>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</si>
  <si>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</si>
  <si>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</si>
  <si>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</si>
  <si>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</si>
  <si>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</si>
  <si>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</si>
  <si>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</si>
  <si>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</si>
  <si>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</si>
  <si>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</si>
  <si>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</si>
  <si>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</si>
  <si>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</si>
  <si>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</si>
  <si>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</si>
  <si>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</si>
  <si>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</si>
  <si>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</si>
  <si>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</si>
  <si>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</si>
  <si>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</si>
  <si>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</si>
  <si>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</si>
  <si>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</si>
  <si>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</si>
  <si>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</si>
  <si>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</si>
  <si>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</si>
  <si>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</si>
  <si>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54-1о</t>
  </si>
  <si>
    <t xml:space="preserve">зелёный горошек </t>
  </si>
  <si>
    <t>54-20з</t>
  </si>
  <si>
    <t>54-23гн</t>
  </si>
  <si>
    <t>какао с молоком</t>
  </si>
  <si>
    <t>53-19з</t>
  </si>
  <si>
    <t xml:space="preserve">бутерброд с маслом сливочным </t>
  </si>
  <si>
    <t>пром.</t>
  </si>
  <si>
    <t>мандарин (поштучно)</t>
  </si>
  <si>
    <t>35.0</t>
  </si>
  <si>
    <t xml:space="preserve">каша вязкая молочная овсяная </t>
  </si>
  <si>
    <t xml:space="preserve">какао с молоком </t>
  </si>
  <si>
    <t>54-11к</t>
  </si>
  <si>
    <t>54-21гн</t>
  </si>
  <si>
    <t>54-1з</t>
  </si>
  <si>
    <t>54-21м</t>
  </si>
  <si>
    <t>курица отварная</t>
  </si>
  <si>
    <t>54-2гн</t>
  </si>
  <si>
    <t xml:space="preserve">чай с сахаром </t>
  </si>
  <si>
    <t>54-13з</t>
  </si>
  <si>
    <t>салат из отварной свеклы</t>
  </si>
  <si>
    <t>54-26г</t>
  </si>
  <si>
    <t xml:space="preserve">рис с овощами </t>
  </si>
  <si>
    <t>54-16к</t>
  </si>
  <si>
    <t>каша "дружба"</t>
  </si>
  <si>
    <t>54-4гн</t>
  </si>
  <si>
    <t xml:space="preserve">чай с молоком и сахаром </t>
  </si>
  <si>
    <t>сладкое</t>
  </si>
  <si>
    <t xml:space="preserve">мармелад фруктово-ягодный формовой </t>
  </si>
  <si>
    <t>54-3гн</t>
  </si>
  <si>
    <t>чай с сахаром</t>
  </si>
  <si>
    <t>153.5</t>
  </si>
  <si>
    <t>54-2о</t>
  </si>
  <si>
    <t>54-45гн</t>
  </si>
  <si>
    <t>зефир</t>
  </si>
  <si>
    <t>54-3з</t>
  </si>
  <si>
    <t xml:space="preserve">чай с лимоном и сахаром </t>
  </si>
  <si>
    <t xml:space="preserve"> лапшевник с творогом с сметанным соусом</t>
  </si>
  <si>
    <t>54-5м</t>
  </si>
  <si>
    <t>котлета из курицы</t>
  </si>
  <si>
    <t>рис отварной</t>
  </si>
  <si>
    <t>салат из моркови и чернослива</t>
  </si>
  <si>
    <t>54-6г</t>
  </si>
  <si>
    <t>54-17г</t>
  </si>
  <si>
    <t>омлет натуральный</t>
  </si>
  <si>
    <t>помидор в нарезке</t>
  </si>
  <si>
    <t>пряник</t>
  </si>
  <si>
    <t xml:space="preserve">каша вязкая молочная овсяная с курагой </t>
  </si>
  <si>
    <t>бутерброд с сыром</t>
  </si>
  <si>
    <t>батон нарезной</t>
  </si>
  <si>
    <t>Директор</t>
  </si>
  <si>
    <t>МКОУ "Непрядвенская СОШ"</t>
  </si>
  <si>
    <t>Шестова И.А.</t>
  </si>
  <si>
    <t>54-з</t>
  </si>
  <si>
    <t>напиток из шиповника</t>
  </si>
  <si>
    <t>хлеб бел</t>
  </si>
  <si>
    <t>кофейный напиток с молоком</t>
  </si>
  <si>
    <t>банан</t>
  </si>
  <si>
    <t>пром</t>
  </si>
  <si>
    <t>мандарин</t>
  </si>
  <si>
    <t>салат "мозаика"</t>
  </si>
  <si>
    <t>чай с лимоном и сахаром</t>
  </si>
  <si>
    <t>бутерброд с джемом из абрикосов</t>
  </si>
  <si>
    <t xml:space="preserve">омлет с зелёным горошком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</si>
</sst>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164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11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/>
      <selection pane="bottomLeft"/>
      <selection pane="bottomRight" activeCell="L46" sqref="L4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5" t="s">
        <v>90</v>
      </c>
      <c r="D1" s="56"/>
      <c r="E1" s="57"/>
      <c r="F1" s="3" t="s">
        <v>1</v>
      </c>
      <c r="G1" s="1" t="s">
        <v>2</v>
      </c>
      <c r="H1" s="58" t="s">
        <v>89</v>
      </c>
      <c r="I1" s="59"/>
      <c r="J1" s="59"/>
      <c r="K1" s="60"/>
    </row>
    <row r="2" spans="1:12" ht="18">
      <c r="A2" s="4" t="s">
        <v>3</v>
      </c>
      <c r="C2" s="1"/>
      <c r="G2" s="1" t="s">
        <v>4</v>
      </c>
      <c r="H2" s="58" t="s">
        <v>91</v>
      </c>
      <c r="I2" s="59"/>
      <c r="J2" s="59"/>
      <c r="K2" s="6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/>
      <c r="E6" s="20"/>
      <c r="F6" s="21"/>
      <c r="G6" s="21"/>
      <c r="H6" s="21"/>
      <c r="I6" s="21"/>
      <c r="J6" s="21"/>
      <c r="K6" s="22"/>
      <c r="L6" s="21"/>
    </row>
    <row r="7" spans="1:12" ht="15">
      <c r="A7" s="23"/>
      <c r="B7" s="24"/>
      <c r="C7" s="25"/>
      <c r="D7" s="26" t="s">
        <v>30</v>
      </c>
      <c r="E7" s="27" t="s">
        <v>40</v>
      </c>
      <c r="F7" s="28">
        <v>60</v>
      </c>
      <c r="G7" s="28">
        <v>1.7</v>
      </c>
      <c r="H7" s="28">
        <v>0.1</v>
      </c>
      <c r="I7" s="28">
        <v>3.5</v>
      </c>
      <c r="J7" s="28">
        <v>22.1</v>
      </c>
      <c r="K7" s="29" t="s">
        <v>41</v>
      </c>
      <c r="L7" s="28">
        <v>8.15</v>
      </c>
    </row>
    <row r="8" spans="1:12" ht="15">
      <c r="A8" s="23"/>
      <c r="B8" s="24"/>
      <c r="C8" s="25"/>
      <c r="D8" s="30" t="s">
        <v>24</v>
      </c>
      <c r="E8" s="27" t="s">
        <v>83</v>
      </c>
      <c r="F8" s="28">
        <v>160</v>
      </c>
      <c r="G8" s="28">
        <v>13.5</v>
      </c>
      <c r="H8" s="28">
        <v>19.2</v>
      </c>
      <c r="I8" s="28">
        <v>3.5</v>
      </c>
      <c r="J8" s="28">
        <v>240.5</v>
      </c>
      <c r="K8" s="29" t="s">
        <v>39</v>
      </c>
      <c r="L8" s="28">
        <v>31.25</v>
      </c>
    </row>
    <row r="9" spans="1:12" ht="15">
      <c r="A9" s="23"/>
      <c r="B9" s="24"/>
      <c r="C9" s="25"/>
      <c r="D9" s="30" t="s">
        <v>94</v>
      </c>
      <c r="E9" s="27" t="s">
        <v>45</v>
      </c>
      <c r="F9" s="28">
        <v>40</v>
      </c>
      <c r="G9" s="28">
        <v>2.4</v>
      </c>
      <c r="H9" s="28">
        <v>8.1999999999999993</v>
      </c>
      <c r="I9" s="28">
        <v>15.5</v>
      </c>
      <c r="J9" s="28">
        <v>144.6</v>
      </c>
      <c r="K9" s="29" t="s">
        <v>53</v>
      </c>
      <c r="L9" s="28">
        <v>11.5</v>
      </c>
    </row>
    <row r="10" spans="1:12" ht="15">
      <c r="A10" s="23"/>
      <c r="B10" s="24"/>
      <c r="C10" s="25"/>
      <c r="D10" s="30" t="s">
        <v>27</v>
      </c>
      <c r="E10" s="27" t="s">
        <v>47</v>
      </c>
      <c r="F10" s="28">
        <v>100</v>
      </c>
      <c r="G10" s="28">
        <v>0.8</v>
      </c>
      <c r="H10" s="28">
        <v>0.2</v>
      </c>
      <c r="I10" s="28">
        <v>7.5</v>
      </c>
      <c r="J10" s="28" t="s">
        <v>48</v>
      </c>
      <c r="K10" s="29" t="s">
        <v>46</v>
      </c>
      <c r="L10" s="28">
        <v>10.6</v>
      </c>
    </row>
    <row r="11" spans="1:12" ht="15">
      <c r="A11" s="23"/>
      <c r="B11" s="24"/>
      <c r="C11" s="25"/>
      <c r="D11" s="26" t="s">
        <v>25</v>
      </c>
      <c r="E11" s="27" t="s">
        <v>95</v>
      </c>
      <c r="F11" s="28">
        <v>200</v>
      </c>
      <c r="G11" s="28">
        <v>3.9</v>
      </c>
      <c r="H11" s="28">
        <v>2.9</v>
      </c>
      <c r="I11" s="28">
        <v>11.2</v>
      </c>
      <c r="J11" s="28">
        <v>86</v>
      </c>
      <c r="K11" s="29" t="s">
        <v>42</v>
      </c>
      <c r="L11" s="28">
        <v>12.3</v>
      </c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22.299999999999997</v>
      </c>
      <c r="H13" s="36">
        <f>SUM(H6:H12)</f>
        <v>30.599999999999998</v>
      </c>
      <c r="I13" s="36">
        <f>SUM(I6:I12)</f>
        <v>41.2</v>
      </c>
      <c r="J13" s="36">
        <f>SUM(J6:J12)</f>
        <v>493.20000000000005</v>
      </c>
      <c r="K13" s="37"/>
      <c r="L13" s="36">
        <f>SUM(L6:L12)</f>
        <v>73.8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61" t="s">
        <v>37</v>
      </c>
      <c r="D24" s="62"/>
      <c r="E24" s="43"/>
      <c r="F24" s="44">
        <f>F13+F23</f>
        <v>560</v>
      </c>
      <c r="G24" s="44">
        <f>G13+G23</f>
        <v>22.299999999999997</v>
      </c>
      <c r="H24" s="44">
        <f>H13+H23</f>
        <v>30.599999999999998</v>
      </c>
      <c r="I24" s="44">
        <f>I13+I23</f>
        <v>41.2</v>
      </c>
      <c r="J24" s="44">
        <f>J13+J23</f>
        <v>493.20000000000005</v>
      </c>
      <c r="K24" s="44"/>
      <c r="L24" s="44">
        <f>L13+L23</f>
        <v>73.8</v>
      </c>
    </row>
    <row r="25" spans="1:12" ht="1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200</v>
      </c>
      <c r="G25" s="21">
        <v>6.8</v>
      </c>
      <c r="H25" s="21">
        <v>7.4</v>
      </c>
      <c r="I25" s="21">
        <v>24.6</v>
      </c>
      <c r="J25" s="21">
        <v>192.7</v>
      </c>
      <c r="K25" s="22" t="s">
        <v>51</v>
      </c>
      <c r="L25" s="21">
        <v>19.23</v>
      </c>
    </row>
    <row r="26" spans="1:12" ht="1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>
      <c r="A27" s="45"/>
      <c r="B27" s="24"/>
      <c r="C27" s="25"/>
      <c r="D27" s="30" t="s">
        <v>25</v>
      </c>
      <c r="E27" s="27" t="s">
        <v>50</v>
      </c>
      <c r="F27" s="28">
        <v>220</v>
      </c>
      <c r="G27" s="28">
        <v>5.2</v>
      </c>
      <c r="H27" s="28">
        <v>3.9</v>
      </c>
      <c r="I27" s="28">
        <v>13.7</v>
      </c>
      <c r="J27" s="28">
        <v>110.5</v>
      </c>
      <c r="K27" s="29" t="s">
        <v>52</v>
      </c>
      <c r="L27" s="28">
        <v>17.899999999999999</v>
      </c>
    </row>
    <row r="28" spans="1:12" ht="15">
      <c r="A28" s="45"/>
      <c r="B28" s="24"/>
      <c r="C28" s="25"/>
      <c r="D28" s="30" t="s">
        <v>26</v>
      </c>
      <c r="E28" s="27" t="s">
        <v>88</v>
      </c>
      <c r="F28" s="28">
        <v>30</v>
      </c>
      <c r="G28" s="28">
        <v>2.2999999999999998</v>
      </c>
      <c r="H28" s="28">
        <v>0.9</v>
      </c>
      <c r="I28" s="28">
        <v>15.4</v>
      </c>
      <c r="J28" s="28">
        <v>78.5</v>
      </c>
      <c r="K28" s="29" t="s">
        <v>46</v>
      </c>
      <c r="L28" s="28">
        <v>4.5</v>
      </c>
    </row>
    <row r="29" spans="1:12" ht="15">
      <c r="A29" s="45"/>
      <c r="B29" s="24"/>
      <c r="C29" s="25"/>
      <c r="D29" s="30" t="s">
        <v>27</v>
      </c>
      <c r="E29" s="27" t="s">
        <v>96</v>
      </c>
      <c r="F29" s="28">
        <v>130</v>
      </c>
      <c r="G29" s="28">
        <v>2</v>
      </c>
      <c r="H29" s="28">
        <v>0.7</v>
      </c>
      <c r="I29" s="28">
        <v>27.3</v>
      </c>
      <c r="J29" s="28">
        <v>122.9</v>
      </c>
      <c r="K29" s="29" t="s">
        <v>46</v>
      </c>
      <c r="L29" s="28">
        <v>32.17</v>
      </c>
    </row>
    <row r="30" spans="1:12" ht="1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28</v>
      </c>
      <c r="E32" s="35"/>
      <c r="F32" s="36">
        <f>SUM(F25:F31)</f>
        <v>580</v>
      </c>
      <c r="G32" s="36">
        <f>SUM(G25:G31)</f>
        <v>16.3</v>
      </c>
      <c r="H32" s="36">
        <f>SUM(H25:H31)</f>
        <v>12.9</v>
      </c>
      <c r="I32" s="36">
        <f>SUM(I25:I31)</f>
        <v>81</v>
      </c>
      <c r="J32" s="36">
        <f>SUM(J25:J31)</f>
        <v>504.6</v>
      </c>
      <c r="K32" s="37"/>
      <c r="L32" s="36">
        <f>SUM(L25:L31)</f>
        <v>73.8</v>
      </c>
    </row>
    <row r="33" spans="1:12" ht="1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61" t="s">
        <v>37</v>
      </c>
      <c r="D43" s="62"/>
      <c r="E43" s="43"/>
      <c r="F43" s="44">
        <f>F32+F42</f>
        <v>580</v>
      </c>
      <c r="G43" s="44">
        <f>G32+G42</f>
        <v>16.3</v>
      </c>
      <c r="H43" s="44">
        <f>H32+H42</f>
        <v>12.9</v>
      </c>
      <c r="I43" s="44">
        <f>I32+I42</f>
        <v>81</v>
      </c>
      <c r="J43" s="44">
        <f>J32+J42</f>
        <v>504.6</v>
      </c>
      <c r="K43" s="44"/>
      <c r="L43" s="44">
        <f>L32+L42</f>
        <v>73.8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90</v>
      </c>
      <c r="G44" s="21">
        <v>28.9</v>
      </c>
      <c r="H44" s="21">
        <v>2.2000000000000002</v>
      </c>
      <c r="I44" s="21">
        <v>1</v>
      </c>
      <c r="J44" s="21">
        <v>139.30000000000001</v>
      </c>
      <c r="K44" s="22" t="s">
        <v>54</v>
      </c>
      <c r="L44" s="21">
        <v>43.53</v>
      </c>
    </row>
    <row r="45" spans="1:12" ht="1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>
      <c r="A46" s="23"/>
      <c r="B46" s="24"/>
      <c r="C46" s="25"/>
      <c r="D46" s="30" t="s">
        <v>25</v>
      </c>
      <c r="E46" s="27" t="s">
        <v>57</v>
      </c>
      <c r="F46" s="28">
        <v>200</v>
      </c>
      <c r="G46" s="28">
        <v>0.2</v>
      </c>
      <c r="H46" s="28">
        <v>0</v>
      </c>
      <c r="I46" s="28">
        <v>6.4</v>
      </c>
      <c r="J46" s="28">
        <v>26.8</v>
      </c>
      <c r="K46" s="29" t="s">
        <v>56</v>
      </c>
      <c r="L46" s="28">
        <v>2</v>
      </c>
    </row>
    <row r="47" spans="1:12" ht="15">
      <c r="A47" s="23"/>
      <c r="B47" s="24"/>
      <c r="C47" s="25"/>
      <c r="D47" s="30" t="s">
        <v>26</v>
      </c>
      <c r="E47" s="27" t="s">
        <v>88</v>
      </c>
      <c r="F47" s="28">
        <v>30</v>
      </c>
      <c r="G47" s="28">
        <v>2.2999999999999998</v>
      </c>
      <c r="H47" s="28">
        <v>0.9</v>
      </c>
      <c r="I47" s="28">
        <v>15.4</v>
      </c>
      <c r="J47" s="28">
        <v>78.5</v>
      </c>
      <c r="K47" s="29" t="s">
        <v>97</v>
      </c>
      <c r="L47" s="28">
        <v>4.5</v>
      </c>
    </row>
    <row r="48" spans="1:12" ht="1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15">
      <c r="A49" s="23"/>
      <c r="B49" s="24"/>
      <c r="C49" s="25"/>
      <c r="D49" s="26" t="s">
        <v>30</v>
      </c>
      <c r="E49" s="27" t="s">
        <v>59</v>
      </c>
      <c r="F49" s="28">
        <v>80</v>
      </c>
      <c r="G49" s="28">
        <v>1.1000000000000001</v>
      </c>
      <c r="H49" s="28">
        <v>3.6</v>
      </c>
      <c r="I49" s="28">
        <v>6.1</v>
      </c>
      <c r="J49" s="28">
        <v>60.9</v>
      </c>
      <c r="K49" s="29" t="s">
        <v>58</v>
      </c>
      <c r="L49" s="28">
        <v>5.44</v>
      </c>
    </row>
    <row r="50" spans="1:12" ht="15">
      <c r="A50" s="23"/>
      <c r="B50" s="24"/>
      <c r="C50" s="25"/>
      <c r="D50" s="26" t="s">
        <v>33</v>
      </c>
      <c r="E50" s="27" t="s">
        <v>61</v>
      </c>
      <c r="F50" s="28">
        <v>150</v>
      </c>
      <c r="G50" s="28">
        <v>3.2</v>
      </c>
      <c r="H50" s="28">
        <v>5.7</v>
      </c>
      <c r="I50" s="28">
        <v>26</v>
      </c>
      <c r="J50" s="28">
        <v>167.8</v>
      </c>
      <c r="K50" s="29" t="s">
        <v>60</v>
      </c>
      <c r="L50" s="28">
        <v>18.329999999999998</v>
      </c>
    </row>
    <row r="51" spans="1:12" ht="15">
      <c r="A51" s="31"/>
      <c r="B51" s="32"/>
      <c r="C51" s="33"/>
      <c r="D51" s="34" t="s">
        <v>28</v>
      </c>
      <c r="E51" s="35"/>
      <c r="F51" s="36">
        <f>SUM(F44:F50)</f>
        <v>550</v>
      </c>
      <c r="G51" s="36">
        <f>SUM(G44:G50)</f>
        <v>35.700000000000003</v>
      </c>
      <c r="H51" s="36">
        <f>SUM(H44:H50)</f>
        <v>12.4</v>
      </c>
      <c r="I51" s="36">
        <f>SUM(I44:I50)</f>
        <v>54.9</v>
      </c>
      <c r="J51" s="36">
        <f>SUM(J44:J50)</f>
        <v>473.3</v>
      </c>
      <c r="K51" s="37"/>
      <c r="L51" s="36">
        <f>SUM(L44:L50)</f>
        <v>73.8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61" t="s">
        <v>37</v>
      </c>
      <c r="D62" s="62"/>
      <c r="E62" s="43"/>
      <c r="F62" s="44">
        <f>F51+F61</f>
        <v>550</v>
      </c>
      <c r="G62" s="44">
        <f>G51+G61</f>
        <v>35.700000000000003</v>
      </c>
      <c r="H62" s="44">
        <f>H51+H61</f>
        <v>12.4</v>
      </c>
      <c r="I62" s="44">
        <f>I51+I61</f>
        <v>54.9</v>
      </c>
      <c r="J62" s="44">
        <f>J51+J61</f>
        <v>473.3</v>
      </c>
      <c r="K62" s="44"/>
      <c r="L62" s="44">
        <f>L51+L61</f>
        <v>73.8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20" t="s">
        <v>63</v>
      </c>
      <c r="F63" s="21">
        <v>220</v>
      </c>
      <c r="G63" s="21">
        <v>5.5</v>
      </c>
      <c r="H63" s="21">
        <v>6.5</v>
      </c>
      <c r="I63" s="21">
        <v>26.4</v>
      </c>
      <c r="J63" s="21">
        <v>185.8</v>
      </c>
      <c r="K63" s="22" t="s">
        <v>62</v>
      </c>
      <c r="L63" s="21">
        <v>16.97</v>
      </c>
    </row>
    <row r="64" spans="1:12" ht="15">
      <c r="A64" s="23"/>
      <c r="B64" s="24"/>
      <c r="C64" s="25"/>
      <c r="D64" s="26" t="s">
        <v>66</v>
      </c>
      <c r="E64" s="27" t="s">
        <v>67</v>
      </c>
      <c r="F64" s="28">
        <v>30</v>
      </c>
      <c r="G64" s="28">
        <v>0.5</v>
      </c>
      <c r="H64" s="28">
        <v>2.8</v>
      </c>
      <c r="I64" s="28">
        <v>19.3</v>
      </c>
      <c r="J64" s="28">
        <v>103.7</v>
      </c>
      <c r="K64" s="29" t="s">
        <v>46</v>
      </c>
      <c r="L64" s="28">
        <v>15.4</v>
      </c>
    </row>
    <row r="65" spans="1:12" ht="15">
      <c r="A65" s="23"/>
      <c r="B65" s="24"/>
      <c r="C65" s="25"/>
      <c r="D65" s="30" t="s">
        <v>25</v>
      </c>
      <c r="E65" s="27" t="s">
        <v>65</v>
      </c>
      <c r="F65" s="28">
        <v>200</v>
      </c>
      <c r="G65" s="28">
        <v>1.5</v>
      </c>
      <c r="H65" s="28">
        <v>1.1000000000000001</v>
      </c>
      <c r="I65" s="28">
        <v>8.6</v>
      </c>
      <c r="J65" s="28">
        <v>50.2</v>
      </c>
      <c r="K65" s="29" t="s">
        <v>64</v>
      </c>
      <c r="L65" s="28">
        <v>6.5</v>
      </c>
    </row>
    <row r="66" spans="1:12" ht="15">
      <c r="A66" s="23"/>
      <c r="B66" s="24"/>
      <c r="C66" s="25"/>
      <c r="D66" s="30" t="s">
        <v>26</v>
      </c>
      <c r="E66" s="27" t="s">
        <v>45</v>
      </c>
      <c r="F66" s="28">
        <v>40</v>
      </c>
      <c r="G66" s="28">
        <v>2.4</v>
      </c>
      <c r="H66" s="28">
        <v>8.1999999999999993</v>
      </c>
      <c r="I66" s="28">
        <v>15.5</v>
      </c>
      <c r="J66" s="28">
        <v>144.6</v>
      </c>
      <c r="K66" s="29" t="s">
        <v>44</v>
      </c>
      <c r="L66" s="28">
        <v>11.5</v>
      </c>
    </row>
    <row r="67" spans="1:12" ht="15">
      <c r="A67" s="23"/>
      <c r="B67" s="24"/>
      <c r="C67" s="25"/>
      <c r="D67" s="30" t="s">
        <v>27</v>
      </c>
      <c r="E67" s="27" t="s">
        <v>98</v>
      </c>
      <c r="F67" s="28">
        <v>100</v>
      </c>
      <c r="G67" s="28">
        <v>8</v>
      </c>
      <c r="H67" s="28">
        <v>0.2</v>
      </c>
      <c r="I67" s="28">
        <v>7.5</v>
      </c>
      <c r="J67" s="28">
        <v>35</v>
      </c>
      <c r="K67" s="29" t="s">
        <v>46</v>
      </c>
      <c r="L67" s="28">
        <v>23.43</v>
      </c>
    </row>
    <row r="68" spans="1:12" ht="1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590</v>
      </c>
      <c r="G70" s="36">
        <f>SUM(G63:G69)</f>
        <v>17.899999999999999</v>
      </c>
      <c r="H70" s="36">
        <f>SUM(H63:H69)</f>
        <v>18.8</v>
      </c>
      <c r="I70" s="36">
        <f>SUM(I63:I69)</f>
        <v>77.300000000000011</v>
      </c>
      <c r="J70" s="36">
        <f>SUM(J63:J69)</f>
        <v>519.29999999999995</v>
      </c>
      <c r="K70" s="37"/>
      <c r="L70" s="36">
        <f>SUM(L63:L69)</f>
        <v>73.8</v>
      </c>
    </row>
    <row r="71" spans="1:12" ht="1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61" t="s">
        <v>37</v>
      </c>
      <c r="D81" s="62"/>
      <c r="E81" s="43"/>
      <c r="F81" s="44">
        <f>F70+F80</f>
        <v>590</v>
      </c>
      <c r="G81" s="44">
        <f>G70+G80</f>
        <v>17.899999999999999</v>
      </c>
      <c r="H81" s="44">
        <f>H70+H80</f>
        <v>18.8</v>
      </c>
      <c r="I81" s="44">
        <f>I70+I80</f>
        <v>77.300000000000011</v>
      </c>
      <c r="J81" s="44">
        <f>J70+J80</f>
        <v>519.29999999999995</v>
      </c>
      <c r="K81" s="44"/>
      <c r="L81" s="44">
        <f>L70+L80</f>
        <v>73.8</v>
      </c>
    </row>
    <row r="82" spans="1:12" ht="15">
      <c r="A82" s="16">
        <v>1</v>
      </c>
      <c r="B82" s="17">
        <v>5</v>
      </c>
      <c r="C82" s="18" t="s">
        <v>23</v>
      </c>
      <c r="D82" s="19" t="s">
        <v>30</v>
      </c>
      <c r="E82" s="20" t="s">
        <v>99</v>
      </c>
      <c r="F82" s="21">
        <v>60</v>
      </c>
      <c r="G82" s="21">
        <v>1.6</v>
      </c>
      <c r="H82" s="21">
        <v>3.9</v>
      </c>
      <c r="I82" s="21">
        <v>5.6</v>
      </c>
      <c r="J82" s="21">
        <v>63.8</v>
      </c>
      <c r="K82" s="22">
        <v>94</v>
      </c>
      <c r="L82" s="21">
        <v>8.08</v>
      </c>
    </row>
    <row r="83" spans="1:12" ht="1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5">
      <c r="A84" s="23"/>
      <c r="B84" s="24"/>
      <c r="C84" s="25"/>
      <c r="D84" s="30" t="s">
        <v>25</v>
      </c>
      <c r="E84" s="27" t="s">
        <v>100</v>
      </c>
      <c r="F84" s="28">
        <v>200</v>
      </c>
      <c r="G84" s="28">
        <v>0.2</v>
      </c>
      <c r="H84" s="28">
        <v>0</v>
      </c>
      <c r="I84" s="28">
        <v>6.6</v>
      </c>
      <c r="J84" s="28">
        <v>27.2</v>
      </c>
      <c r="K84" s="29" t="s">
        <v>68</v>
      </c>
      <c r="L84" s="28">
        <v>3</v>
      </c>
    </row>
    <row r="85" spans="1:12" ht="15">
      <c r="A85" s="23"/>
      <c r="B85" s="24"/>
      <c r="C85" s="25"/>
      <c r="D85" s="30" t="s">
        <v>26</v>
      </c>
      <c r="E85" s="27" t="s">
        <v>101</v>
      </c>
      <c r="F85" s="28">
        <v>60</v>
      </c>
      <c r="G85" s="28">
        <v>2.4</v>
      </c>
      <c r="H85" s="28">
        <v>0.9</v>
      </c>
      <c r="I85" s="28">
        <v>33.4</v>
      </c>
      <c r="J85" s="28">
        <v>150.9</v>
      </c>
      <c r="K85" s="29" t="s">
        <v>46</v>
      </c>
      <c r="L85" s="28">
        <v>8.25</v>
      </c>
    </row>
    <row r="86" spans="1:12" ht="1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>
      <c r="A87" s="23"/>
      <c r="B87" s="24"/>
      <c r="C87" s="25"/>
      <c r="D87" s="26" t="s">
        <v>24</v>
      </c>
      <c r="E87" s="27" t="s">
        <v>83</v>
      </c>
      <c r="F87" s="28">
        <v>180</v>
      </c>
      <c r="G87" s="28">
        <v>15.2</v>
      </c>
      <c r="H87" s="28">
        <v>21.6</v>
      </c>
      <c r="I87" s="28">
        <v>3.9</v>
      </c>
      <c r="J87" s="28">
        <v>270.60000000000002</v>
      </c>
      <c r="K87" s="29" t="s">
        <v>39</v>
      </c>
      <c r="L87" s="28">
        <v>54.47</v>
      </c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19.399999999999999</v>
      </c>
      <c r="H89" s="36">
        <f>SUM(H82:H88)</f>
        <v>26.400000000000002</v>
      </c>
      <c r="I89" s="36">
        <f>SUM(I82:I88)</f>
        <v>49.499999999999993</v>
      </c>
      <c r="J89" s="36">
        <f>SUM(J82:J88)</f>
        <v>512.5</v>
      </c>
      <c r="K89" s="37"/>
      <c r="L89" s="36">
        <f>SUM(L82:L88)</f>
        <v>73.8</v>
      </c>
    </row>
    <row r="90" spans="1:12" ht="1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61" t="s">
        <v>37</v>
      </c>
      <c r="D100" s="62"/>
      <c r="E100" s="43"/>
      <c r="F100" s="44">
        <f>F89+F99</f>
        <v>500</v>
      </c>
      <c r="G100" s="44">
        <f>G89+G99</f>
        <v>19.399999999999999</v>
      </c>
      <c r="H100" s="44">
        <f>H89+H99</f>
        <v>26.400000000000002</v>
      </c>
      <c r="I100" s="44">
        <f>I89+I99</f>
        <v>49.499999999999993</v>
      </c>
      <c r="J100" s="44">
        <f>J89+J99</f>
        <v>512.5</v>
      </c>
      <c r="K100" s="44"/>
      <c r="L100" s="44">
        <f>L89+L99</f>
        <v>73.8</v>
      </c>
    </row>
    <row r="101" spans="1:12" ht="15">
      <c r="A101" s="16">
        <v>2</v>
      </c>
      <c r="B101" s="17">
        <v>1</v>
      </c>
      <c r="C101" s="18" t="s">
        <v>23</v>
      </c>
      <c r="D101" s="19" t="s">
        <v>24</v>
      </c>
      <c r="E101" s="20" t="s">
        <v>102</v>
      </c>
      <c r="F101" s="21">
        <v>150</v>
      </c>
      <c r="G101" s="21">
        <v>9.6999999999999993</v>
      </c>
      <c r="H101" s="21">
        <v>10.6</v>
      </c>
      <c r="I101" s="21">
        <v>4.8</v>
      </c>
      <c r="J101" s="21" t="s">
        <v>70</v>
      </c>
      <c r="K101" s="22" t="s">
        <v>71</v>
      </c>
      <c r="L101" s="21">
        <v>31.1</v>
      </c>
    </row>
    <row r="102" spans="1:12" ht="15">
      <c r="A102" s="23"/>
      <c r="B102" s="24"/>
      <c r="C102" s="25"/>
      <c r="D102" s="26" t="s">
        <v>30</v>
      </c>
      <c r="E102" s="27" t="s">
        <v>84</v>
      </c>
      <c r="F102" s="28">
        <v>60</v>
      </c>
      <c r="G102" s="28">
        <v>0.7</v>
      </c>
      <c r="H102" s="28">
        <v>0.1</v>
      </c>
      <c r="I102" s="28">
        <v>2.2999999999999998</v>
      </c>
      <c r="J102" s="28">
        <v>12.8</v>
      </c>
      <c r="K102" s="29" t="s">
        <v>74</v>
      </c>
      <c r="L102" s="28">
        <v>16.25</v>
      </c>
    </row>
    <row r="103" spans="1:12" ht="15">
      <c r="A103" s="23"/>
      <c r="B103" s="24"/>
      <c r="C103" s="25"/>
      <c r="D103" s="30" t="s">
        <v>25</v>
      </c>
      <c r="E103" s="27" t="s">
        <v>69</v>
      </c>
      <c r="F103" s="28">
        <v>200</v>
      </c>
      <c r="G103" s="28">
        <v>0.1</v>
      </c>
      <c r="H103" s="28">
        <v>0</v>
      </c>
      <c r="I103" s="28">
        <v>5.2</v>
      </c>
      <c r="J103" s="28">
        <v>21.4</v>
      </c>
      <c r="K103" s="29" t="s">
        <v>72</v>
      </c>
      <c r="L103" s="28">
        <v>2</v>
      </c>
    </row>
    <row r="104" spans="1:12" ht="15">
      <c r="A104" s="23"/>
      <c r="B104" s="24"/>
      <c r="C104" s="25"/>
      <c r="D104" s="30" t="s">
        <v>26</v>
      </c>
      <c r="E104" s="27" t="s">
        <v>45</v>
      </c>
      <c r="F104" s="28">
        <v>40</v>
      </c>
      <c r="G104" s="28">
        <v>2.4</v>
      </c>
      <c r="H104" s="28">
        <v>8.1999999999999993</v>
      </c>
      <c r="I104" s="28">
        <v>15.5</v>
      </c>
      <c r="J104" s="28">
        <v>144.6</v>
      </c>
      <c r="K104" s="29" t="s">
        <v>44</v>
      </c>
      <c r="L104" s="28">
        <v>11.5</v>
      </c>
    </row>
    <row r="105" spans="1:12" ht="1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26" t="s">
        <v>66</v>
      </c>
      <c r="E106" s="27" t="s">
        <v>73</v>
      </c>
      <c r="F106" s="28">
        <v>50</v>
      </c>
      <c r="G106" s="28">
        <v>0.4</v>
      </c>
      <c r="H106" s="28">
        <v>0.1</v>
      </c>
      <c r="I106" s="28">
        <v>39.9</v>
      </c>
      <c r="J106" s="28">
        <v>171.7</v>
      </c>
      <c r="K106" s="29" t="s">
        <v>46</v>
      </c>
      <c r="L106" s="28">
        <v>12.95</v>
      </c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13.299999999999999</v>
      </c>
      <c r="H108" s="36">
        <f>SUM(H101:H107)</f>
        <v>19</v>
      </c>
      <c r="I108" s="36">
        <f>SUM(I101:I107)</f>
        <v>67.7</v>
      </c>
      <c r="J108" s="36">
        <f>SUM(J101:J107)</f>
        <v>350.5</v>
      </c>
      <c r="K108" s="37"/>
      <c r="L108" s="36">
        <f>SUM(L101:L107)</f>
        <v>73.8</v>
      </c>
    </row>
    <row r="109" spans="1:12" ht="1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>
      <c r="A119" s="41">
        <f>A101</f>
        <v>2</v>
      </c>
      <c r="B119" s="42">
        <f>B101</f>
        <v>1</v>
      </c>
      <c r="C119" s="61" t="s">
        <v>37</v>
      </c>
      <c r="D119" s="62"/>
      <c r="E119" s="43"/>
      <c r="F119" s="44">
        <f>F108+F118</f>
        <v>500</v>
      </c>
      <c r="G119" s="44">
        <f>G108+G118</f>
        <v>13.299999999999999</v>
      </c>
      <c r="H119" s="44">
        <f>H108+H118</f>
        <v>19</v>
      </c>
      <c r="I119" s="44">
        <f>I108+I118</f>
        <v>67.7</v>
      </c>
      <c r="J119" s="44">
        <f>J108+J118</f>
        <v>350.5</v>
      </c>
      <c r="K119" s="44"/>
      <c r="L119" s="44">
        <f>L108+L118</f>
        <v>73.8</v>
      </c>
    </row>
    <row r="120" spans="1:12" ht="15">
      <c r="A120" s="45">
        <v>2</v>
      </c>
      <c r="B120" s="24">
        <v>2</v>
      </c>
      <c r="C120" s="18" t="s">
        <v>23</v>
      </c>
      <c r="D120" s="19" t="s">
        <v>24</v>
      </c>
      <c r="E120" s="20" t="s">
        <v>76</v>
      </c>
      <c r="F120" s="21">
        <v>250</v>
      </c>
      <c r="G120" s="21">
        <v>18.100000000000001</v>
      </c>
      <c r="H120" s="21">
        <v>18.100000000000001</v>
      </c>
      <c r="I120" s="21">
        <v>46.5</v>
      </c>
      <c r="J120" s="21">
        <v>422.4</v>
      </c>
      <c r="K120" s="22">
        <v>222</v>
      </c>
      <c r="L120" s="21">
        <v>42.45</v>
      </c>
    </row>
    <row r="121" spans="1:12" ht="1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>
      <c r="A122" s="45"/>
      <c r="B122" s="24"/>
      <c r="C122" s="25"/>
      <c r="D122" s="30" t="s">
        <v>25</v>
      </c>
      <c r="E122" s="27" t="s">
        <v>75</v>
      </c>
      <c r="F122" s="28">
        <v>220</v>
      </c>
      <c r="G122" s="28">
        <v>0.3</v>
      </c>
      <c r="H122" s="28">
        <v>0.1</v>
      </c>
      <c r="I122" s="28">
        <v>7.3</v>
      </c>
      <c r="J122" s="28">
        <v>30.7</v>
      </c>
      <c r="K122" s="29" t="s">
        <v>68</v>
      </c>
      <c r="L122" s="28">
        <v>3</v>
      </c>
    </row>
    <row r="123" spans="1:12" ht="15">
      <c r="A123" s="45"/>
      <c r="B123" s="24"/>
      <c r="C123" s="25"/>
      <c r="D123" s="30" t="s">
        <v>26</v>
      </c>
      <c r="E123" s="27" t="s">
        <v>88</v>
      </c>
      <c r="F123" s="28">
        <v>30</v>
      </c>
      <c r="G123" s="28">
        <v>2.2999999999999998</v>
      </c>
      <c r="H123" s="28">
        <v>0.9</v>
      </c>
      <c r="I123" s="28">
        <v>15.4</v>
      </c>
      <c r="J123" s="28">
        <v>78.5</v>
      </c>
      <c r="K123" s="29" t="s">
        <v>46</v>
      </c>
      <c r="L123" s="28">
        <v>4.5</v>
      </c>
    </row>
    <row r="124" spans="1:12" ht="15">
      <c r="A124" s="45"/>
      <c r="B124" s="24"/>
      <c r="C124" s="25"/>
      <c r="D124" s="30" t="s">
        <v>27</v>
      </c>
      <c r="E124" s="27" t="s">
        <v>96</v>
      </c>
      <c r="F124" s="28">
        <v>100</v>
      </c>
      <c r="G124" s="28">
        <v>2</v>
      </c>
      <c r="H124" s="28">
        <v>0.7</v>
      </c>
      <c r="I124" s="28">
        <v>27.3</v>
      </c>
      <c r="J124" s="28">
        <v>122.9</v>
      </c>
      <c r="K124" s="29" t="s">
        <v>46</v>
      </c>
      <c r="L124" s="28">
        <v>23.85</v>
      </c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600</v>
      </c>
      <c r="G127" s="36">
        <f>SUM(G120:G126)</f>
        <v>22.700000000000003</v>
      </c>
      <c r="H127" s="36">
        <f>SUM(H120:H126)</f>
        <v>19.8</v>
      </c>
      <c r="I127" s="36">
        <f>SUM(I120:I126)</f>
        <v>96.5</v>
      </c>
      <c r="J127" s="36">
        <f>SUM(J120:J126)</f>
        <v>654.49999999999989</v>
      </c>
      <c r="K127" s="37"/>
      <c r="L127" s="36">
        <f>SUM(L120:L126)</f>
        <v>73.800000000000011</v>
      </c>
    </row>
    <row r="128" spans="1:12" ht="1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61" t="s">
        <v>37</v>
      </c>
      <c r="D138" s="62"/>
      <c r="E138" s="43"/>
      <c r="F138" s="44">
        <f>F127+F137</f>
        <v>600</v>
      </c>
      <c r="G138" s="44">
        <f>G127+G137</f>
        <v>22.700000000000003</v>
      </c>
      <c r="H138" s="44">
        <f>H127+H137</f>
        <v>19.8</v>
      </c>
      <c r="I138" s="44">
        <f>I127+I137</f>
        <v>96.5</v>
      </c>
      <c r="J138" s="44">
        <f>J127+J137</f>
        <v>654.49999999999989</v>
      </c>
      <c r="K138" s="44"/>
      <c r="L138" s="44">
        <f>L127+L137</f>
        <v>73.800000000000011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20" t="s">
        <v>78</v>
      </c>
      <c r="F139" s="21">
        <v>90</v>
      </c>
      <c r="G139" s="21">
        <v>17.2</v>
      </c>
      <c r="H139" s="21">
        <v>3.9</v>
      </c>
      <c r="I139" s="21">
        <v>12</v>
      </c>
      <c r="J139" s="21">
        <v>151.80000000000001</v>
      </c>
      <c r="K139" s="22" t="s">
        <v>77</v>
      </c>
      <c r="L139" s="21">
        <v>44.33</v>
      </c>
    </row>
    <row r="140" spans="1:12" ht="1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>
      <c r="A141" s="23"/>
      <c r="B141" s="24"/>
      <c r="C141" s="25"/>
      <c r="D141" s="30" t="s">
        <v>25</v>
      </c>
      <c r="E141" s="27" t="s">
        <v>57</v>
      </c>
      <c r="F141" s="28">
        <v>200</v>
      </c>
      <c r="G141" s="28">
        <v>0.2</v>
      </c>
      <c r="H141" s="28">
        <v>0</v>
      </c>
      <c r="I141" s="28">
        <v>6.4</v>
      </c>
      <c r="J141" s="28">
        <v>26.8</v>
      </c>
      <c r="K141" s="29" t="s">
        <v>56</v>
      </c>
      <c r="L141" s="28">
        <v>2</v>
      </c>
    </row>
    <row r="142" spans="1:12" ht="15.75" customHeight="1">
      <c r="A142" s="23"/>
      <c r="B142" s="24"/>
      <c r="C142" s="25"/>
      <c r="D142" s="30" t="s">
        <v>26</v>
      </c>
      <c r="E142" s="27" t="s">
        <v>88</v>
      </c>
      <c r="F142" s="28">
        <v>30</v>
      </c>
      <c r="G142" s="28">
        <v>2.2999999999999998</v>
      </c>
      <c r="H142" s="28">
        <v>0.9</v>
      </c>
      <c r="I142" s="28">
        <v>15.4</v>
      </c>
      <c r="J142" s="28">
        <v>78.5</v>
      </c>
      <c r="K142" s="29" t="s">
        <v>53</v>
      </c>
      <c r="L142" s="28">
        <v>4.5</v>
      </c>
    </row>
    <row r="143" spans="1:12" ht="1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>
      <c r="A144" s="23"/>
      <c r="B144" s="24"/>
      <c r="C144" s="25"/>
      <c r="D144" s="26" t="s">
        <v>33</v>
      </c>
      <c r="E144" s="27" t="s">
        <v>79</v>
      </c>
      <c r="F144" s="28">
        <v>150</v>
      </c>
      <c r="G144" s="28">
        <v>3.6</v>
      </c>
      <c r="H144" s="28">
        <v>4.8</v>
      </c>
      <c r="I144" s="28">
        <v>36.4</v>
      </c>
      <c r="J144" s="28">
        <v>203.5</v>
      </c>
      <c r="K144" s="29" t="s">
        <v>81</v>
      </c>
      <c r="L144" s="28">
        <v>12.69</v>
      </c>
    </row>
    <row r="145" spans="1:12" ht="15">
      <c r="A145" s="23"/>
      <c r="B145" s="24"/>
      <c r="C145" s="25"/>
      <c r="D145" s="26" t="s">
        <v>30</v>
      </c>
      <c r="E145" s="27" t="s">
        <v>80</v>
      </c>
      <c r="F145" s="28">
        <v>60</v>
      </c>
      <c r="G145" s="28">
        <v>0.9</v>
      </c>
      <c r="H145" s="28">
        <v>0.2</v>
      </c>
      <c r="I145" s="28">
        <v>12.9</v>
      </c>
      <c r="J145" s="28">
        <v>56.8</v>
      </c>
      <c r="K145" s="29" t="s">
        <v>82</v>
      </c>
      <c r="L145" s="28">
        <v>10.28</v>
      </c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530</v>
      </c>
      <c r="G146" s="36">
        <f>SUM(G139:G145)</f>
        <v>24.2</v>
      </c>
      <c r="H146" s="36">
        <f>SUM(H139:H145)</f>
        <v>9.7999999999999989</v>
      </c>
      <c r="I146" s="36">
        <f>SUM(I139:I145)</f>
        <v>83.1</v>
      </c>
      <c r="J146" s="36">
        <f>SUM(J139:J145)</f>
        <v>517.4</v>
      </c>
      <c r="K146" s="37"/>
      <c r="L146" s="36">
        <f>SUM(L139:L145)</f>
        <v>73.8</v>
      </c>
    </row>
    <row r="147" spans="1:12" ht="1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3</v>
      </c>
      <c r="C157" s="61" t="s">
        <v>37</v>
      </c>
      <c r="D157" s="62"/>
      <c r="E157" s="43"/>
      <c r="F157" s="44">
        <f>F146+F156</f>
        <v>530</v>
      </c>
      <c r="G157" s="44">
        <f>G146+G156</f>
        <v>24.2</v>
      </c>
      <c r="H157" s="44">
        <f>H146+H156</f>
        <v>9.7999999999999989</v>
      </c>
      <c r="I157" s="44">
        <f>I146+I156</f>
        <v>83.1</v>
      </c>
      <c r="J157" s="44">
        <f>J146+J156</f>
        <v>517.4</v>
      </c>
      <c r="K157" s="44"/>
      <c r="L157" s="44">
        <f>L146+L156</f>
        <v>73.8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20" t="s">
        <v>83</v>
      </c>
      <c r="F158" s="21">
        <v>180</v>
      </c>
      <c r="G158" s="51">
        <v>12.7</v>
      </c>
      <c r="H158" s="21">
        <v>18</v>
      </c>
      <c r="I158" s="21">
        <v>3.2</v>
      </c>
      <c r="J158" s="21">
        <v>225.5</v>
      </c>
      <c r="K158" s="22" t="s">
        <v>39</v>
      </c>
      <c r="L158" s="53">
        <v>31.2</v>
      </c>
    </row>
    <row r="159" spans="1:12" ht="15">
      <c r="A159" s="23"/>
      <c r="B159" s="24"/>
      <c r="C159" s="25"/>
      <c r="D159" s="26" t="s">
        <v>30</v>
      </c>
      <c r="E159" s="27" t="s">
        <v>84</v>
      </c>
      <c r="F159" s="28">
        <v>60</v>
      </c>
      <c r="G159" s="28">
        <v>0.7</v>
      </c>
      <c r="H159" s="28">
        <v>0.1</v>
      </c>
      <c r="I159" s="28">
        <v>2.2999999999999998</v>
      </c>
      <c r="J159" s="28">
        <v>12.8</v>
      </c>
      <c r="K159" s="29" t="s">
        <v>92</v>
      </c>
      <c r="L159" s="54">
        <v>10.5</v>
      </c>
    </row>
    <row r="160" spans="1:12" ht="15">
      <c r="A160" s="23"/>
      <c r="B160" s="24"/>
      <c r="C160" s="25"/>
      <c r="D160" s="30" t="s">
        <v>25</v>
      </c>
      <c r="E160" s="27" t="s">
        <v>43</v>
      </c>
      <c r="F160" s="28">
        <v>200</v>
      </c>
      <c r="G160" s="28">
        <v>4.7</v>
      </c>
      <c r="H160" s="28">
        <v>3.5</v>
      </c>
      <c r="I160" s="28">
        <v>12.5</v>
      </c>
      <c r="J160" s="28">
        <v>100.4</v>
      </c>
      <c r="K160" s="29" t="s">
        <v>52</v>
      </c>
      <c r="L160" s="54">
        <v>15.9</v>
      </c>
    </row>
    <row r="161" spans="1:12" ht="15">
      <c r="A161" s="23"/>
      <c r="B161" s="24"/>
      <c r="C161" s="25"/>
      <c r="D161" s="30" t="s">
        <v>26</v>
      </c>
      <c r="E161" s="27" t="s">
        <v>88</v>
      </c>
      <c r="F161" s="28">
        <v>30</v>
      </c>
      <c r="G161" s="28">
        <v>2.4</v>
      </c>
      <c r="H161" s="28">
        <v>8.1999999999999993</v>
      </c>
      <c r="I161" s="28">
        <v>15.5</v>
      </c>
      <c r="J161" s="28">
        <v>144.6</v>
      </c>
      <c r="K161" s="29" t="s">
        <v>53</v>
      </c>
      <c r="L161" s="54">
        <v>4.5</v>
      </c>
    </row>
    <row r="162" spans="1:12" ht="1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54"/>
    </row>
    <row r="163" spans="1:12" ht="15">
      <c r="A163" s="23"/>
      <c r="B163" s="24"/>
      <c r="C163" s="25"/>
      <c r="D163" s="26" t="s">
        <v>66</v>
      </c>
      <c r="E163" s="27" t="s">
        <v>85</v>
      </c>
      <c r="F163" s="28">
        <v>35</v>
      </c>
      <c r="G163" s="28">
        <v>8</v>
      </c>
      <c r="H163" s="28">
        <v>0.2</v>
      </c>
      <c r="I163" s="28">
        <v>7.5</v>
      </c>
      <c r="J163" s="28">
        <v>35</v>
      </c>
      <c r="K163" s="29" t="s">
        <v>46</v>
      </c>
      <c r="L163" s="54">
        <v>11.7</v>
      </c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54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505</v>
      </c>
      <c r="G165" s="36">
        <f>SUM(G158:G164)</f>
        <v>28.499999999999996</v>
      </c>
      <c r="H165" s="36">
        <f>SUM(H158:H164)</f>
        <v>30</v>
      </c>
      <c r="I165" s="36">
        <f>SUM(I158:I164)</f>
        <v>41</v>
      </c>
      <c r="J165" s="36">
        <f>SUM(J158:J164)</f>
        <v>518.30000000000007</v>
      </c>
      <c r="K165" s="37"/>
      <c r="L165" s="52">
        <f>SUM(L158:L164)</f>
        <v>73.8</v>
      </c>
    </row>
    <row r="166" spans="1:12" ht="1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4</v>
      </c>
      <c r="C176" s="61" t="s">
        <v>37</v>
      </c>
      <c r="D176" s="62"/>
      <c r="E176" s="43"/>
      <c r="F176" s="44">
        <f>F165+F175</f>
        <v>505</v>
      </c>
      <c r="G176" s="44">
        <f>G165+G175</f>
        <v>28.499999999999996</v>
      </c>
      <c r="H176" s="44">
        <f>H165+H175</f>
        <v>30</v>
      </c>
      <c r="I176" s="44">
        <f>I165+I175</f>
        <v>41</v>
      </c>
      <c r="J176" s="44">
        <f>J165+J175</f>
        <v>518.30000000000007</v>
      </c>
      <c r="K176" s="44"/>
      <c r="L176" s="44">
        <f>L165+L175</f>
        <v>73.8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250</v>
      </c>
      <c r="G177" s="21">
        <v>9.5</v>
      </c>
      <c r="H177" s="21">
        <v>11.8</v>
      </c>
      <c r="I177" s="21">
        <v>40.799999999999997</v>
      </c>
      <c r="J177" s="21">
        <v>307.60000000000002</v>
      </c>
      <c r="K177" s="22" t="s">
        <v>51</v>
      </c>
      <c r="L177" s="21">
        <v>27.3</v>
      </c>
    </row>
    <row r="178" spans="1:12" ht="1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>
      <c r="A179" s="23"/>
      <c r="B179" s="24"/>
      <c r="C179" s="25"/>
      <c r="D179" s="30" t="s">
        <v>25</v>
      </c>
      <c r="E179" s="27" t="s">
        <v>93</v>
      </c>
      <c r="F179" s="28">
        <v>200</v>
      </c>
      <c r="G179" s="28">
        <v>0.6</v>
      </c>
      <c r="H179" s="28">
        <v>0.2</v>
      </c>
      <c r="I179" s="28">
        <v>15.1</v>
      </c>
      <c r="J179" s="28">
        <v>65.400000000000006</v>
      </c>
      <c r="K179" s="29" t="s">
        <v>68</v>
      </c>
      <c r="L179" s="28">
        <v>15.5</v>
      </c>
    </row>
    <row r="180" spans="1:12" ht="15">
      <c r="A180" s="23"/>
      <c r="B180" s="24"/>
      <c r="C180" s="25"/>
      <c r="D180" s="30" t="s">
        <v>26</v>
      </c>
      <c r="E180" s="27" t="s">
        <v>87</v>
      </c>
      <c r="F180" s="28">
        <v>60</v>
      </c>
      <c r="G180" s="28">
        <v>9.3000000000000007</v>
      </c>
      <c r="H180" s="28">
        <v>9.8000000000000007</v>
      </c>
      <c r="I180" s="28">
        <v>15.4</v>
      </c>
      <c r="J180" s="28">
        <v>186</v>
      </c>
      <c r="K180" s="29" t="s">
        <v>53</v>
      </c>
      <c r="L180" s="28">
        <v>31</v>
      </c>
    </row>
    <row r="181" spans="1:12" ht="1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510</v>
      </c>
      <c r="G184" s="36">
        <f>SUM(G177:G183)</f>
        <v>19.399999999999999</v>
      </c>
      <c r="H184" s="36">
        <f>SUM(H177:H183)</f>
        <v>21.8</v>
      </c>
      <c r="I184" s="36">
        <f>SUM(I177:I183)</f>
        <v>71.3</v>
      </c>
      <c r="J184" s="36">
        <f>SUM(J177:J183)</f>
        <v>559</v>
      </c>
      <c r="K184" s="37"/>
      <c r="L184" s="36">
        <f>SUM(L177:L183)</f>
        <v>73.8</v>
      </c>
    </row>
    <row r="185" spans="1:12" ht="1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61" t="s">
        <v>37</v>
      </c>
      <c r="D195" s="62"/>
      <c r="E195" s="43"/>
      <c r="F195" s="44">
        <f>F184+F194</f>
        <v>510</v>
      </c>
      <c r="G195" s="44">
        <f>G184+G194</f>
        <v>19.399999999999999</v>
      </c>
      <c r="H195" s="44">
        <f>H184+H194</f>
        <v>21.8</v>
      </c>
      <c r="I195" s="44">
        <f>I184+I194</f>
        <v>71.3</v>
      </c>
      <c r="J195" s="44">
        <f>J184+J194</f>
        <v>559</v>
      </c>
      <c r="K195" s="44"/>
      <c r="L195" s="44">
        <f>L184+L194</f>
        <v>73.8</v>
      </c>
    </row>
    <row r="196" spans="1:12">
      <c r="A196" s="48"/>
      <c r="B196" s="49"/>
      <c r="C196" s="63" t="s">
        <v>38</v>
      </c>
      <c r="D196" s="64"/>
      <c r="E196" s="65"/>
      <c r="F196" s="50">
        <f>(F24+F43+F62+F81+F100+F119+F138+F157+F176+F195)/(IF(F24=0, 0, 1)+IF(F43=0, 0, 1)+IF(F62=0, 0, 1)+IF(F81=0, 0, 1)+IF(F100=0, 0, 1)+IF(F119=0, 0, 1)+IF(F138=0, 0, 1)+IF(F157=0, 0, 1)+IF(F176=0, 0, 1)+IF(F195=0, 0, 1))</f>
        <v>542.5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21.97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20.150000000000002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66.349999999999994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510.26000000000005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73.799999999999983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Класс</dc:creator>
  <cp:lastModifiedBy>Класс</cp:lastModifiedBy>
  <dcterms:created xsi:type="dcterms:W3CDTF">2024-04-05T13:06:47Z</dcterms:created>
  <dcterms:modified xsi:type="dcterms:W3CDTF">2024-04-05T13:06:47Z</dcterms:modified>
</cp:coreProperties>
</file>